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55" windowHeight="7935"/>
  </bookViews>
  <sheets>
    <sheet name="Accounts" sheetId="1" r:id="rId1"/>
    <sheet name="Budget" sheetId="2" r:id="rId2"/>
    <sheet name="Sheet3" sheetId="3" r:id="rId3"/>
  </sheets>
  <definedNames>
    <definedName name="_xlnm.Print_Area" localSheetId="0">Accounts!$A$1:$M$34</definedName>
  </definedNames>
  <calcPr calcId="145621"/>
</workbook>
</file>

<file path=xl/calcChain.xml><?xml version="1.0" encoding="utf-8"?>
<calcChain xmlns="http://schemas.openxmlformats.org/spreadsheetml/2006/main">
  <c r="D34" i="1" l="1"/>
  <c r="J28" i="1" l="1"/>
  <c r="K27" i="1"/>
  <c r="L27" i="1"/>
  <c r="Q27" i="1" l="1"/>
  <c r="R27" i="1"/>
  <c r="J27" i="1" l="1"/>
  <c r="H17" i="2"/>
  <c r="M27" i="1"/>
  <c r="N27" i="1"/>
  <c r="O27" i="1"/>
  <c r="P27" i="1"/>
  <c r="G17" i="2"/>
  <c r="F17" i="2"/>
  <c r="F19" i="2"/>
  <c r="D17" i="2"/>
  <c r="E17" i="2"/>
  <c r="D29" i="1"/>
  <c r="S27" i="1" l="1"/>
  <c r="J29" i="1"/>
</calcChain>
</file>

<file path=xl/sharedStrings.xml><?xml version="1.0" encoding="utf-8"?>
<sst xmlns="http://schemas.openxmlformats.org/spreadsheetml/2006/main" count="95" uniqueCount="72">
  <si>
    <t>Precept</t>
  </si>
  <si>
    <t>Expenditure</t>
  </si>
  <si>
    <t>GAPTC</t>
  </si>
  <si>
    <t>c/f</t>
  </si>
  <si>
    <t>Bank Reconciliation</t>
  </si>
  <si>
    <t>Treasurers Acc 853</t>
  </si>
  <si>
    <t>Bank accs</t>
  </si>
  <si>
    <t>Expenses</t>
  </si>
  <si>
    <t>Ins Rec</t>
  </si>
  <si>
    <t>2011-2012</t>
  </si>
  <si>
    <t>2012-2013</t>
  </si>
  <si>
    <t>PC ins</t>
  </si>
  <si>
    <t>Grass cut</t>
  </si>
  <si>
    <t>Clerk</t>
  </si>
  <si>
    <t>Audit</t>
  </si>
  <si>
    <t>Total Bank Accs</t>
  </si>
  <si>
    <t>2013-2014</t>
  </si>
  <si>
    <t>SLCC &amp;GAPTC</t>
  </si>
  <si>
    <t>actual</t>
  </si>
  <si>
    <t>CDC Precept</t>
  </si>
  <si>
    <t>Income</t>
  </si>
  <si>
    <t>2014-2015</t>
  </si>
  <si>
    <t>Hodges</t>
  </si>
  <si>
    <t>J Pearce Ins VH</t>
  </si>
  <si>
    <t>Gross</t>
  </si>
  <si>
    <t>Vat</t>
  </si>
  <si>
    <t>Open Spaces</t>
  </si>
  <si>
    <t>Admin</t>
  </si>
  <si>
    <t>Village Hall</t>
  </si>
  <si>
    <t>s106</t>
  </si>
  <si>
    <t>2015-2016</t>
  </si>
  <si>
    <t>Shipton Moyne Parish Council 2016 - 2017</t>
  </si>
  <si>
    <t>21.04.2016</t>
  </si>
  <si>
    <t>17.5.16</t>
  </si>
  <si>
    <t>19.04.16</t>
  </si>
  <si>
    <t>05.04.16</t>
  </si>
  <si>
    <t>I Selkirk</t>
  </si>
  <si>
    <t>24.05.16</t>
  </si>
  <si>
    <t>Aon Ltd Ins</t>
  </si>
  <si>
    <t>Sm Rec Ground</t>
  </si>
  <si>
    <t>Sm Village Hall</t>
  </si>
  <si>
    <t>16.3.16</t>
  </si>
  <si>
    <t>GAPTC grant</t>
  </si>
  <si>
    <t>BACS</t>
  </si>
  <si>
    <t>04.07.16</t>
  </si>
  <si>
    <t>J Hunt comp from grant</t>
  </si>
  <si>
    <t>09.07.16</t>
  </si>
  <si>
    <t>Ingham comp from grant</t>
  </si>
  <si>
    <t>22.09.16</t>
  </si>
  <si>
    <t>CAB</t>
  </si>
  <si>
    <t>Grant</t>
  </si>
  <si>
    <t>21.09.16</t>
  </si>
  <si>
    <t>Broxap</t>
  </si>
  <si>
    <t>29.09.16</t>
  </si>
  <si>
    <t>J Hunt salary</t>
  </si>
  <si>
    <t>Bacs</t>
  </si>
  <si>
    <t>27.10.16</t>
  </si>
  <si>
    <t>Parish Council Web site</t>
  </si>
  <si>
    <t>HMRC</t>
  </si>
  <si>
    <t>salary</t>
  </si>
  <si>
    <t>31.12.16</t>
  </si>
  <si>
    <t>Uncashed cheque</t>
  </si>
  <si>
    <t>1.11.16</t>
  </si>
  <si>
    <t>SM PCC</t>
  </si>
  <si>
    <t>15.02.17</t>
  </si>
  <si>
    <t>26.01.17</t>
  </si>
  <si>
    <t xml:space="preserve">Bank Reconciliation at 31st March 2017 </t>
  </si>
  <si>
    <t>23.01.17</t>
  </si>
  <si>
    <t>A W services</t>
  </si>
  <si>
    <t>21.02.17</t>
  </si>
  <si>
    <t>31.03.17</t>
  </si>
  <si>
    <t>J Hunt (salary)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</si>
</sst>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2" fillId="0" borderId="0" xfId="0" applyNumberFormat="1" applyFont="1"/>
    <xf numFmtId="2" fontId="0" fillId="0" borderId="1" xfId="0" applyNumberFormat="1" applyBorder="1"/>
    <xf numFmtId="0" fontId="0" fillId="0" borderId="0" xfId="0" applyFill="1"/>
    <xf numFmtId="2" fontId="0" fillId="0" borderId="0" xfId="0" applyNumberFormat="1" applyBorder="1"/>
    <xf numFmtId="0" fontId="2" fillId="0" borderId="0" xfId="0" applyFont="1"/>
    <xf numFmtId="0" fontId="0" fillId="0" borderId="0" xfId="0" applyAlignment="1">
      <alignment horizontal="right"/>
    </xf>
    <xf numFmtId="2" fontId="1" fillId="0" borderId="0" xfId="0" applyNumberFormat="1" applyFont="1" applyBorder="1"/>
    <xf numFmtId="2" fontId="0" fillId="0" borderId="2" xfId="0" applyNumberFormat="1" applyBorder="1"/>
    <xf numFmtId="0" fontId="3" fillId="0" borderId="0" xfId="0" applyFont="1" applyAlignment="1">
      <alignment wrapText="1"/>
    </xf>
    <xf numFmtId="0" fontId="3" fillId="0" borderId="0" xfId="0" applyFont="1"/>
    <xf numFmtId="2" fontId="3" fillId="0" borderId="0" xfId="0" applyNumberFormat="1" applyFont="1" applyFill="1"/>
    <xf numFmtId="2" fontId="0" fillId="0" borderId="1" xfId="0" applyNumberForma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selection activeCell="S36" sqref="A1:S36"/>
    </sheetView>
  </sheetViews>
  <sheetFormatPr defaultRowHeight="12.75" x14ac:dyDescent="0.2"/>
  <cols>
    <col min="2" max="2" width="11.7109375" customWidth="1"/>
    <col min="4" max="4" width="9.5703125" style="1" bestFit="1" customWidth="1"/>
    <col min="6" max="6" width="0.28515625" customWidth="1"/>
    <col min="8" max="8" width="20.140625" customWidth="1"/>
    <col min="10" max="10" width="9.140625" style="1"/>
  </cols>
  <sheetData>
    <row r="1" spans="1:19" x14ac:dyDescent="0.2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9" x14ac:dyDescent="0.2">
      <c r="A2" s="12" t="s">
        <v>66</v>
      </c>
    </row>
    <row r="3" spans="1:19" x14ac:dyDescent="0.2">
      <c r="A3" t="s">
        <v>20</v>
      </c>
      <c r="G3" t="s">
        <v>1</v>
      </c>
    </row>
    <row r="5" spans="1:19" x14ac:dyDescent="0.2">
      <c r="A5" t="s">
        <v>3</v>
      </c>
      <c r="D5" s="1">
        <v>3314.66</v>
      </c>
      <c r="J5" s="1" t="s">
        <v>24</v>
      </c>
      <c r="K5" t="s">
        <v>25</v>
      </c>
      <c r="L5" t="s">
        <v>59</v>
      </c>
      <c r="M5" t="s">
        <v>26</v>
      </c>
      <c r="N5" t="s">
        <v>27</v>
      </c>
      <c r="O5" t="s">
        <v>28</v>
      </c>
      <c r="P5" t="s">
        <v>14</v>
      </c>
      <c r="Q5" t="s">
        <v>29</v>
      </c>
      <c r="R5" t="s">
        <v>50</v>
      </c>
    </row>
    <row r="6" spans="1:19" x14ac:dyDescent="0.2">
      <c r="A6" t="s">
        <v>32</v>
      </c>
      <c r="B6" t="s">
        <v>19</v>
      </c>
      <c r="D6" s="13">
        <v>3751</v>
      </c>
      <c r="G6" t="s">
        <v>35</v>
      </c>
      <c r="H6" t="s">
        <v>23</v>
      </c>
      <c r="I6" s="8">
        <v>329</v>
      </c>
      <c r="J6" s="2">
        <v>1005.46</v>
      </c>
      <c r="K6" s="1"/>
      <c r="L6" s="1"/>
      <c r="M6" s="1"/>
      <c r="N6" s="1">
        <v>1005.46</v>
      </c>
      <c r="O6" s="1"/>
      <c r="P6" s="1"/>
      <c r="Q6" s="1"/>
      <c r="R6" s="1"/>
      <c r="S6" s="1"/>
    </row>
    <row r="7" spans="1:19" x14ac:dyDescent="0.2">
      <c r="A7" t="s">
        <v>33</v>
      </c>
      <c r="B7" t="s">
        <v>22</v>
      </c>
      <c r="D7" s="2">
        <v>300</v>
      </c>
      <c r="G7" t="s">
        <v>34</v>
      </c>
      <c r="H7" t="s">
        <v>2</v>
      </c>
      <c r="I7" s="8">
        <v>330</v>
      </c>
      <c r="J7" s="2">
        <v>72.08</v>
      </c>
      <c r="K7" s="1"/>
      <c r="L7" s="1"/>
      <c r="M7" s="1"/>
      <c r="N7" s="1">
        <v>72.08</v>
      </c>
      <c r="O7" s="1"/>
      <c r="P7" s="1"/>
      <c r="Q7" s="1"/>
      <c r="R7" s="1"/>
      <c r="S7" s="1"/>
    </row>
    <row r="8" spans="1:19" x14ac:dyDescent="0.2">
      <c r="A8" s="12" t="s">
        <v>41</v>
      </c>
      <c r="B8" s="12" t="s">
        <v>42</v>
      </c>
      <c r="D8" s="2">
        <v>1305</v>
      </c>
      <c r="G8" s="12" t="s">
        <v>37</v>
      </c>
      <c r="H8" t="s">
        <v>36</v>
      </c>
      <c r="I8" s="8">
        <v>331</v>
      </c>
      <c r="J8" s="2">
        <v>95</v>
      </c>
      <c r="K8" s="1"/>
      <c r="L8" s="1"/>
      <c r="M8" s="1"/>
      <c r="N8" s="1"/>
      <c r="O8" s="1"/>
      <c r="P8" s="1">
        <v>95</v>
      </c>
      <c r="Q8" s="1"/>
      <c r="R8" s="1"/>
      <c r="S8" s="1"/>
    </row>
    <row r="9" spans="1:19" x14ac:dyDescent="0.2">
      <c r="A9" s="12" t="s">
        <v>48</v>
      </c>
      <c r="B9" s="12" t="s">
        <v>0</v>
      </c>
      <c r="D9" s="2">
        <v>1249</v>
      </c>
      <c r="G9" s="12" t="s">
        <v>37</v>
      </c>
      <c r="H9" s="12" t="s">
        <v>38</v>
      </c>
      <c r="I9" s="8">
        <v>333</v>
      </c>
      <c r="J9" s="2">
        <v>425.14</v>
      </c>
      <c r="K9" s="1"/>
      <c r="L9" s="1"/>
      <c r="M9" s="1"/>
      <c r="N9" s="1">
        <v>425.14</v>
      </c>
      <c r="O9" s="1"/>
      <c r="P9" s="1"/>
      <c r="Q9" s="1"/>
      <c r="R9" s="1"/>
      <c r="S9" s="1"/>
    </row>
    <row r="10" spans="1:19" x14ac:dyDescent="0.2">
      <c r="A10" s="12" t="s">
        <v>64</v>
      </c>
      <c r="B10" s="12" t="s">
        <v>22</v>
      </c>
      <c r="D10" s="2">
        <v>300</v>
      </c>
      <c r="G10" s="12" t="s">
        <v>37</v>
      </c>
      <c r="H10" s="12" t="s">
        <v>39</v>
      </c>
      <c r="I10" s="8">
        <v>334</v>
      </c>
      <c r="J10" s="2">
        <v>150</v>
      </c>
      <c r="K10" s="1"/>
      <c r="L10" s="1"/>
      <c r="M10" s="1">
        <v>150</v>
      </c>
      <c r="N10" s="1"/>
      <c r="O10" s="1"/>
      <c r="P10" s="1"/>
      <c r="Q10" s="1"/>
      <c r="R10" s="1"/>
      <c r="S10" s="1"/>
    </row>
    <row r="11" spans="1:19" x14ac:dyDescent="0.2">
      <c r="A11" s="12" t="s">
        <v>65</v>
      </c>
      <c r="B11" s="12" t="s">
        <v>58</v>
      </c>
      <c r="D11" s="2">
        <v>143.19999999999999</v>
      </c>
      <c r="G11" s="12" t="s">
        <v>37</v>
      </c>
      <c r="H11" s="11" t="s">
        <v>40</v>
      </c>
      <c r="I11" s="8">
        <v>335</v>
      </c>
      <c r="J11" s="2">
        <v>150</v>
      </c>
      <c r="K11" s="1"/>
      <c r="L11" s="1"/>
      <c r="M11" s="1">
        <v>150</v>
      </c>
      <c r="N11" s="1"/>
      <c r="O11" s="1"/>
      <c r="P11" s="1"/>
      <c r="Q11" s="1"/>
      <c r="R11" s="1"/>
      <c r="S11" s="1"/>
    </row>
    <row r="12" spans="1:19" x14ac:dyDescent="0.2">
      <c r="A12" s="12"/>
      <c r="B12" s="12"/>
      <c r="D12" s="2"/>
      <c r="G12" s="12" t="s">
        <v>44</v>
      </c>
      <c r="H12" s="12" t="s">
        <v>45</v>
      </c>
      <c r="I12" s="8" t="s">
        <v>43</v>
      </c>
      <c r="J12" s="2">
        <v>300</v>
      </c>
      <c r="K12" s="1"/>
      <c r="L12" s="1"/>
      <c r="M12" s="1"/>
      <c r="N12" s="1">
        <v>300</v>
      </c>
      <c r="O12" s="1"/>
      <c r="P12" s="1"/>
      <c r="Q12" s="1"/>
      <c r="R12" s="1"/>
      <c r="S12" s="1"/>
    </row>
    <row r="13" spans="1:19" x14ac:dyDescent="0.2">
      <c r="D13" s="2"/>
      <c r="G13" s="12" t="s">
        <v>46</v>
      </c>
      <c r="H13" s="12" t="s">
        <v>47</v>
      </c>
      <c r="I13" s="8" t="s">
        <v>43</v>
      </c>
      <c r="J13" s="2">
        <v>416.4</v>
      </c>
      <c r="K13" s="1">
        <v>119.4</v>
      </c>
      <c r="L13" s="1"/>
      <c r="M13" s="1"/>
      <c r="N13" s="1">
        <v>297</v>
      </c>
      <c r="O13" s="1"/>
      <c r="P13" s="1"/>
      <c r="Q13" s="1"/>
      <c r="R13" s="1"/>
      <c r="S13" s="1"/>
    </row>
    <row r="14" spans="1:19" x14ac:dyDescent="0.2">
      <c r="D14" s="2"/>
      <c r="G14" s="12" t="s">
        <v>48</v>
      </c>
      <c r="H14" s="12" t="s">
        <v>49</v>
      </c>
      <c r="I14" s="8">
        <v>337</v>
      </c>
      <c r="J14" s="2">
        <v>50</v>
      </c>
      <c r="K14" s="1"/>
      <c r="L14" s="1"/>
      <c r="M14" s="1"/>
      <c r="N14" s="1"/>
      <c r="O14" s="1"/>
      <c r="P14" s="1"/>
      <c r="Q14" s="1"/>
      <c r="R14" s="1">
        <v>50</v>
      </c>
      <c r="S14" s="1"/>
    </row>
    <row r="15" spans="1:19" x14ac:dyDescent="0.2">
      <c r="G15" s="12" t="s">
        <v>51</v>
      </c>
      <c r="H15" s="12" t="s">
        <v>52</v>
      </c>
      <c r="I15" s="8" t="s">
        <v>43</v>
      </c>
      <c r="J15" s="2">
        <v>142.80000000000001</v>
      </c>
      <c r="K15" s="1">
        <v>23.8</v>
      </c>
      <c r="L15" s="1"/>
      <c r="M15" s="1">
        <v>119</v>
      </c>
      <c r="N15" s="6"/>
      <c r="O15" s="1"/>
      <c r="P15" s="1"/>
      <c r="Q15" s="1"/>
      <c r="R15" s="1"/>
      <c r="S15" s="1"/>
    </row>
    <row r="16" spans="1:19" x14ac:dyDescent="0.2">
      <c r="G16" s="12" t="s">
        <v>53</v>
      </c>
      <c r="H16" s="12" t="s">
        <v>54</v>
      </c>
      <c r="I16" s="8" t="s">
        <v>55</v>
      </c>
      <c r="J16" s="2">
        <v>459.97</v>
      </c>
      <c r="K16" s="1"/>
      <c r="L16" s="1">
        <v>383.97</v>
      </c>
      <c r="M16" s="1"/>
      <c r="N16" s="1">
        <v>76</v>
      </c>
      <c r="O16" s="1"/>
      <c r="P16" s="1"/>
      <c r="Q16" s="1"/>
      <c r="R16" s="1"/>
      <c r="S16" s="1"/>
    </row>
    <row r="17" spans="1:20" x14ac:dyDescent="0.2">
      <c r="G17" s="12" t="s">
        <v>56</v>
      </c>
      <c r="H17" s="12" t="s">
        <v>57</v>
      </c>
      <c r="I17" s="8" t="s">
        <v>43</v>
      </c>
      <c r="J17" s="2">
        <v>380</v>
      </c>
      <c r="K17" s="1"/>
      <c r="L17" s="1"/>
      <c r="M17" s="1"/>
      <c r="N17" s="1">
        <v>380</v>
      </c>
      <c r="O17" s="1"/>
      <c r="P17" s="1"/>
      <c r="Q17" s="1"/>
      <c r="R17" s="1"/>
      <c r="S17" s="1"/>
    </row>
    <row r="18" spans="1:20" x14ac:dyDescent="0.2">
      <c r="G18" s="12" t="s">
        <v>62</v>
      </c>
      <c r="H18" s="12" t="s">
        <v>63</v>
      </c>
      <c r="I18" s="8">
        <v>339</v>
      </c>
      <c r="J18" s="2">
        <v>200</v>
      </c>
      <c r="K18" s="1"/>
      <c r="L18" s="1"/>
      <c r="M18" s="1"/>
      <c r="N18" s="1"/>
      <c r="O18" s="1"/>
      <c r="P18" s="1"/>
      <c r="Q18" s="1"/>
      <c r="R18" s="1">
        <v>200</v>
      </c>
      <c r="S18" s="1"/>
    </row>
    <row r="19" spans="1:20" x14ac:dyDescent="0.2">
      <c r="G19" s="12" t="s">
        <v>53</v>
      </c>
      <c r="H19" s="12" t="s">
        <v>58</v>
      </c>
      <c r="I19" s="8">
        <v>338</v>
      </c>
      <c r="J19" s="2">
        <v>95.99</v>
      </c>
      <c r="K19" s="1"/>
      <c r="L19" s="1">
        <v>95.99</v>
      </c>
      <c r="M19" s="1"/>
      <c r="N19" s="1"/>
      <c r="O19" s="1"/>
      <c r="P19" s="1"/>
      <c r="Q19" s="1"/>
      <c r="R19" s="1"/>
      <c r="S19" s="1"/>
    </row>
    <row r="20" spans="1:20" x14ac:dyDescent="0.2">
      <c r="G20" s="12" t="s">
        <v>60</v>
      </c>
      <c r="H20" s="12" t="s">
        <v>54</v>
      </c>
      <c r="I20" s="8" t="s">
        <v>43</v>
      </c>
      <c r="J20" s="2">
        <v>229.98</v>
      </c>
      <c r="K20" s="1"/>
      <c r="L20" s="1">
        <v>191.98</v>
      </c>
      <c r="M20" s="1"/>
      <c r="N20" s="1">
        <v>38</v>
      </c>
      <c r="O20" s="1"/>
      <c r="P20" s="1"/>
      <c r="Q20" s="1"/>
      <c r="R20" s="1"/>
      <c r="S20" s="1"/>
      <c r="T20" s="2"/>
    </row>
    <row r="21" spans="1:20" x14ac:dyDescent="0.2">
      <c r="G21" s="12" t="s">
        <v>60</v>
      </c>
      <c r="H21" s="12" t="s">
        <v>58</v>
      </c>
      <c r="I21" s="8">
        <v>340</v>
      </c>
      <c r="J21" s="2">
        <v>48</v>
      </c>
      <c r="K21" s="1"/>
      <c r="L21" s="1">
        <v>48</v>
      </c>
      <c r="M21" s="1"/>
      <c r="N21" s="1"/>
      <c r="O21" s="1"/>
      <c r="P21" s="1"/>
      <c r="Q21" s="1"/>
      <c r="R21" s="1"/>
      <c r="S21" s="1"/>
      <c r="T21" s="2"/>
    </row>
    <row r="22" spans="1:20" x14ac:dyDescent="0.2">
      <c r="G22" s="12" t="s">
        <v>67</v>
      </c>
      <c r="H22" s="12" t="s">
        <v>68</v>
      </c>
      <c r="I22" s="8" t="s">
        <v>43</v>
      </c>
      <c r="J22" s="2">
        <v>1910</v>
      </c>
      <c r="K22" s="1"/>
      <c r="L22" s="1"/>
      <c r="M22" s="1">
        <v>1910</v>
      </c>
      <c r="N22" s="1"/>
      <c r="O22" s="1"/>
      <c r="P22" s="1"/>
      <c r="Q22" s="1"/>
      <c r="R22" s="1"/>
      <c r="S22" s="1"/>
      <c r="T22" s="2"/>
    </row>
    <row r="23" spans="1:20" x14ac:dyDescent="0.2">
      <c r="G23" s="12" t="s">
        <v>69</v>
      </c>
      <c r="H23" s="12" t="s">
        <v>39</v>
      </c>
      <c r="I23" s="8">
        <v>341</v>
      </c>
      <c r="J23" s="2">
        <v>150</v>
      </c>
      <c r="K23" s="1"/>
      <c r="L23" s="1"/>
      <c r="M23" s="1">
        <v>150</v>
      </c>
      <c r="N23" s="1"/>
      <c r="O23" s="1"/>
      <c r="P23" s="1"/>
      <c r="Q23" s="1"/>
      <c r="R23" s="1"/>
      <c r="S23" s="1"/>
      <c r="T23" s="2"/>
    </row>
    <row r="24" spans="1:20" x14ac:dyDescent="0.2">
      <c r="G24" s="12" t="s">
        <v>69</v>
      </c>
      <c r="H24" s="12" t="s">
        <v>40</v>
      </c>
      <c r="I24" s="8">
        <v>342</v>
      </c>
      <c r="J24" s="2">
        <v>150</v>
      </c>
      <c r="K24" s="1"/>
      <c r="L24" s="1"/>
      <c r="M24" s="1">
        <v>150</v>
      </c>
      <c r="N24" s="1"/>
      <c r="O24" s="1"/>
      <c r="P24" s="1"/>
      <c r="Q24" s="1"/>
      <c r="R24" s="1"/>
      <c r="S24" s="1"/>
      <c r="T24" s="2"/>
    </row>
    <row r="25" spans="1:20" x14ac:dyDescent="0.2">
      <c r="G25" s="12" t="s">
        <v>70</v>
      </c>
      <c r="H25" s="12" t="s">
        <v>71</v>
      </c>
      <c r="I25" s="8" t="s">
        <v>43</v>
      </c>
      <c r="J25" s="2">
        <v>229.98</v>
      </c>
      <c r="K25" s="1"/>
      <c r="L25" s="1">
        <v>229.98</v>
      </c>
      <c r="M25" s="1"/>
      <c r="N25" s="1"/>
      <c r="O25" s="1"/>
      <c r="P25" s="1"/>
      <c r="Q25" s="1"/>
      <c r="R25" s="1"/>
      <c r="S25" s="1"/>
      <c r="T25" s="2"/>
    </row>
    <row r="26" spans="1:20" x14ac:dyDescent="0.2">
      <c r="G26" s="12" t="s">
        <v>70</v>
      </c>
      <c r="H26" s="12" t="s">
        <v>58</v>
      </c>
      <c r="I26" s="8">
        <v>343</v>
      </c>
      <c r="J26" s="2">
        <v>48</v>
      </c>
      <c r="K26" s="1"/>
      <c r="L26" s="1">
        <v>48</v>
      </c>
      <c r="M26" s="1"/>
      <c r="N26" s="1"/>
      <c r="O26" s="1"/>
      <c r="P26" s="1"/>
      <c r="Q26" s="1"/>
      <c r="R26" s="1"/>
      <c r="S26" s="1"/>
      <c r="T26" s="2"/>
    </row>
    <row r="27" spans="1:20" x14ac:dyDescent="0.2">
      <c r="I27" s="8"/>
      <c r="J27" s="2">
        <f t="shared" ref="J27:R27" si="0">SUM(J6:J26)</f>
        <v>6708.7999999999993</v>
      </c>
      <c r="K27" s="1">
        <f t="shared" si="0"/>
        <v>143.20000000000002</v>
      </c>
      <c r="L27" s="1">
        <f t="shared" si="0"/>
        <v>997.92000000000007</v>
      </c>
      <c r="M27" s="1">
        <f t="shared" si="0"/>
        <v>2629</v>
      </c>
      <c r="N27" s="1">
        <f t="shared" si="0"/>
        <v>2593.6799999999998</v>
      </c>
      <c r="O27" s="1">
        <f t="shared" si="0"/>
        <v>0</v>
      </c>
      <c r="P27" s="1">
        <f t="shared" si="0"/>
        <v>95</v>
      </c>
      <c r="Q27" s="1">
        <f t="shared" si="0"/>
        <v>0</v>
      </c>
      <c r="R27" s="1">
        <f t="shared" si="0"/>
        <v>250</v>
      </c>
      <c r="S27" s="1">
        <f>SUM(K27:R27)</f>
        <v>6708.7999999999993</v>
      </c>
      <c r="T27" s="2"/>
    </row>
    <row r="28" spans="1:20" ht="13.5" thickBot="1" x14ac:dyDescent="0.25">
      <c r="D28" s="4"/>
      <c r="I28" t="s">
        <v>6</v>
      </c>
      <c r="J28" s="14">
        <f>D34</f>
        <v>3654.06</v>
      </c>
      <c r="K28" s="1"/>
      <c r="L28" s="1"/>
      <c r="M28" s="1"/>
      <c r="N28" s="1"/>
      <c r="O28" s="1"/>
      <c r="P28" s="1"/>
      <c r="Q28" s="1"/>
      <c r="T28" s="2"/>
    </row>
    <row r="29" spans="1:20" x14ac:dyDescent="0.2">
      <c r="D29" s="3">
        <f>SUM(D5:D26)</f>
        <v>10362.86</v>
      </c>
      <c r="J29" s="3">
        <f>SUM(J27:J28)</f>
        <v>10362.859999999999</v>
      </c>
      <c r="N29" s="1"/>
      <c r="T29" s="2"/>
    </row>
    <row r="30" spans="1:20" x14ac:dyDescent="0.2">
      <c r="A30" t="s">
        <v>4</v>
      </c>
      <c r="C30" s="1"/>
      <c r="N30" s="1"/>
      <c r="T30" s="1"/>
    </row>
    <row r="31" spans="1:20" x14ac:dyDescent="0.2">
      <c r="A31" t="s">
        <v>5</v>
      </c>
      <c r="C31" s="1"/>
      <c r="D31" s="1">
        <v>3702.06</v>
      </c>
      <c r="N31" s="1"/>
    </row>
    <row r="32" spans="1:20" x14ac:dyDescent="0.2">
      <c r="A32" t="s">
        <v>61</v>
      </c>
      <c r="C32" s="1"/>
      <c r="D32" s="1">
        <v>-48</v>
      </c>
      <c r="N32" s="1"/>
    </row>
    <row r="33" spans="1:14" x14ac:dyDescent="0.2">
      <c r="N33" s="1"/>
    </row>
    <row r="34" spans="1:14" x14ac:dyDescent="0.2">
      <c r="A34" t="s">
        <v>15</v>
      </c>
      <c r="C34" s="9"/>
      <c r="D34" s="10">
        <f>SUM(D31:D33)</f>
        <v>3654.06</v>
      </c>
      <c r="N34" s="1"/>
    </row>
    <row r="35" spans="1:14" x14ac:dyDescent="0.2">
      <c r="C35" s="1"/>
    </row>
    <row r="37" spans="1:14" x14ac:dyDescent="0.2">
      <c r="C37" s="1"/>
    </row>
    <row r="43" spans="1:14" x14ac:dyDescent="0.2">
      <c r="C43" s="1"/>
    </row>
    <row r="44" spans="1:14" x14ac:dyDescent="0.2">
      <c r="C44" s="1"/>
    </row>
    <row r="45" spans="1:14" x14ac:dyDescent="0.2">
      <c r="C45" s="1"/>
    </row>
    <row r="46" spans="1:14" x14ac:dyDescent="0.2">
      <c r="C46" s="1"/>
    </row>
  </sheetData>
  <mergeCells count="1">
    <mergeCell ref="A1:M1"/>
  </mergeCells>
  <phoneticPr fontId="0" type="noConversion"/>
  <pageMargins left="0.75" right="0.75" top="1" bottom="1" header="0.5" footer="0.5"/>
  <pageSetup paperSize="9" scale="73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J5" sqref="J5"/>
    </sheetView>
  </sheetViews>
  <sheetFormatPr defaultRowHeight="12.75" x14ac:dyDescent="0.2"/>
  <sheetData>
    <row r="2" spans="1:8" x14ac:dyDescent="0.2">
      <c r="A2" s="7" t="s">
        <v>7</v>
      </c>
      <c r="B2" s="7"/>
      <c r="C2" s="7"/>
      <c r="D2" s="7"/>
      <c r="E2" s="7"/>
      <c r="F2" s="7"/>
    </row>
    <row r="3" spans="1:8" x14ac:dyDescent="0.2">
      <c r="A3" s="7"/>
      <c r="B3" s="7"/>
      <c r="C3" s="7"/>
      <c r="D3" s="7" t="s">
        <v>9</v>
      </c>
      <c r="E3" s="7" t="s">
        <v>10</v>
      </c>
      <c r="F3" s="7" t="s">
        <v>16</v>
      </c>
      <c r="G3" s="7" t="s">
        <v>21</v>
      </c>
      <c r="H3" s="7" t="s">
        <v>30</v>
      </c>
    </row>
    <row r="5" spans="1:8" x14ac:dyDescent="0.2">
      <c r="D5" t="s">
        <v>18</v>
      </c>
    </row>
    <row r="6" spans="1:8" x14ac:dyDescent="0.2">
      <c r="A6" s="7" t="s">
        <v>8</v>
      </c>
      <c r="B6" s="7"/>
      <c r="D6">
        <v>1013</v>
      </c>
      <c r="E6" s="5">
        <v>1099</v>
      </c>
      <c r="F6" s="5">
        <v>1150</v>
      </c>
      <c r="G6" s="5">
        <v>1301</v>
      </c>
      <c r="H6" s="5">
        <v>950</v>
      </c>
    </row>
    <row r="7" spans="1:8" x14ac:dyDescent="0.2">
      <c r="A7" s="7" t="s">
        <v>11</v>
      </c>
      <c r="B7" s="7"/>
      <c r="D7">
        <v>447</v>
      </c>
      <c r="E7" s="5">
        <v>452</v>
      </c>
      <c r="F7" s="5">
        <v>460</v>
      </c>
      <c r="G7" s="5">
        <v>432</v>
      </c>
      <c r="H7" s="5">
        <v>432</v>
      </c>
    </row>
    <row r="8" spans="1:8" x14ac:dyDescent="0.2">
      <c r="A8" s="7"/>
      <c r="B8" s="7"/>
      <c r="E8" s="5"/>
    </row>
    <row r="9" spans="1:8" x14ac:dyDescent="0.2">
      <c r="A9" s="7" t="s">
        <v>12</v>
      </c>
      <c r="B9" s="7"/>
      <c r="D9">
        <v>1028</v>
      </c>
      <c r="E9" s="5">
        <v>1028</v>
      </c>
      <c r="F9" s="5">
        <v>1100</v>
      </c>
      <c r="G9" s="5">
        <v>1283</v>
      </c>
      <c r="H9" s="5">
        <v>1305</v>
      </c>
    </row>
    <row r="10" spans="1:8" x14ac:dyDescent="0.2">
      <c r="A10" s="7"/>
      <c r="B10" s="7"/>
      <c r="E10" s="5"/>
    </row>
    <row r="11" spans="1:8" x14ac:dyDescent="0.2">
      <c r="A11" s="7" t="s">
        <v>13</v>
      </c>
      <c r="B11" s="7"/>
      <c r="D11" s="5">
        <v>650</v>
      </c>
      <c r="E11" s="5">
        <v>700</v>
      </c>
      <c r="F11" s="5">
        <v>700</v>
      </c>
      <c r="G11" s="5">
        <v>700</v>
      </c>
      <c r="H11" s="5">
        <v>800</v>
      </c>
    </row>
    <row r="12" spans="1:8" x14ac:dyDescent="0.2">
      <c r="A12" s="7"/>
      <c r="B12" s="7"/>
      <c r="E12" s="5"/>
    </row>
    <row r="13" spans="1:8" x14ac:dyDescent="0.2">
      <c r="A13" s="7" t="s">
        <v>14</v>
      </c>
      <c r="B13" s="7"/>
      <c r="D13">
        <v>150</v>
      </c>
      <c r="E13" s="5">
        <v>120</v>
      </c>
      <c r="F13" s="5">
        <v>130</v>
      </c>
      <c r="G13" s="5">
        <v>90</v>
      </c>
      <c r="H13" s="5">
        <v>90</v>
      </c>
    </row>
    <row r="14" spans="1:8" x14ac:dyDescent="0.2">
      <c r="A14" s="7"/>
      <c r="B14" s="7"/>
      <c r="E14" s="5"/>
    </row>
    <row r="15" spans="1:8" x14ac:dyDescent="0.2">
      <c r="A15" s="7" t="s">
        <v>17</v>
      </c>
      <c r="B15" s="7"/>
      <c r="D15" s="5">
        <v>85</v>
      </c>
      <c r="E15" s="5">
        <v>111</v>
      </c>
      <c r="F15" s="5">
        <v>111</v>
      </c>
      <c r="G15" s="5">
        <v>114</v>
      </c>
      <c r="H15" s="5">
        <v>174</v>
      </c>
    </row>
    <row r="16" spans="1:8" x14ac:dyDescent="0.2">
      <c r="A16" s="7"/>
      <c r="B16" s="7"/>
    </row>
    <row r="17" spans="1:8" x14ac:dyDescent="0.2">
      <c r="A17" s="7"/>
      <c r="B17" s="7"/>
      <c r="D17">
        <f>SUM(D6:D16)</f>
        <v>3373</v>
      </c>
      <c r="E17">
        <f>SUM(E6:E16)</f>
        <v>3510</v>
      </c>
      <c r="F17">
        <f>SUM(F6:F16)</f>
        <v>3651</v>
      </c>
      <c r="G17">
        <f>SUM(G6:G16)</f>
        <v>3920</v>
      </c>
      <c r="H17">
        <f>SUM(H6:H16)</f>
        <v>3751</v>
      </c>
    </row>
    <row r="18" spans="1:8" x14ac:dyDescent="0.2">
      <c r="A18" s="7"/>
      <c r="B18" s="7"/>
    </row>
    <row r="19" spans="1:8" x14ac:dyDescent="0.2">
      <c r="A19" s="7" t="s">
        <v>0</v>
      </c>
      <c r="B19" s="7"/>
      <c r="D19">
        <v>3250</v>
      </c>
      <c r="E19">
        <v>3575</v>
      </c>
      <c r="F19">
        <f>SUM(F17)</f>
        <v>3651</v>
      </c>
      <c r="G19">
        <v>4105</v>
      </c>
      <c r="H19">
        <v>5500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:H6553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Accounts</vt:lpstr>
      <vt:lpstr>Budget</vt:lpstr>
      <vt:lpstr>Sheet3</vt:lpstr>
      <vt:lpstr>Accounts!Print_Area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2017-05-02T13:41:09Z</cp:lastPrinted>
  <dcterms:created xsi:type="dcterms:W3CDTF">2011-05-07T11:58:09Z</dcterms:created>
  <dcterms:modified xsi:type="dcterms:W3CDTF">2017-05-02T13:41:20Z</dcterms:modified>
</cp:coreProperties>
</file>